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F62" i="1" l="1"/>
  <c r="F100" i="1"/>
  <c r="F195" i="1"/>
  <c r="J195" i="1"/>
  <c r="F81" i="1"/>
  <c r="F176" i="1"/>
  <c r="L43" i="1"/>
  <c r="L100" i="1"/>
  <c r="L24" i="1"/>
  <c r="L157" i="1"/>
  <c r="L195" i="1"/>
  <c r="G196" i="1"/>
  <c r="I196" i="1"/>
  <c r="H196" i="1"/>
  <c r="F196" i="1"/>
  <c r="J196" i="1"/>
  <c r="L196" i="1" l="1"/>
</calcChain>
</file>

<file path=xl/sharedStrings.xml><?xml version="1.0" encoding="utf-8"?>
<sst xmlns="http://schemas.openxmlformats.org/spreadsheetml/2006/main" count="214" uniqueCount="62">
  <si>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</si>
  <si>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</si>
  <si>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</si>
  <si>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</si>
  <si>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</si>
  <si>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</si>
  <si>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</si>
  <si>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</si>
  <si>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</si>
  <si>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</si>
  <si>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</si>
  <si>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</si>
  <si>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</si>
  <si>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</si>
  <si>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</si>
  <si>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</si>
  <si>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</si>
  <si>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</si>
  <si>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</si>
  <si>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</si>
  <si>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</si>
  <si>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</si>
  <si>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</si>
  <si>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</si>
  <si>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</si>
  <si>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</si>
  <si>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</si>
  <si>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</si>
  <si>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</si>
  <si>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</si>
  <si>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</si>
  <si>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</si>
  <si>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</si>
  <si>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</si>
  <si>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</si>
  <si>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</si>
  <si>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</si>
  <si>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</si>
  <si>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</si>
  <si>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</si>
  <si>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</si>
  <si>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Хлеб ржаной</t>
  </si>
  <si>
    <t>Сок фруктовый</t>
  </si>
  <si>
    <t>Чахохбили</t>
  </si>
  <si>
    <t>Каша гречневая рассыпчатая с маслом</t>
  </si>
  <si>
    <t xml:space="preserve">Хлеб пшеничный </t>
  </si>
  <si>
    <t>Чай с сахаром</t>
  </si>
  <si>
    <t>Директор</t>
  </si>
  <si>
    <t>Пискунова</t>
  </si>
  <si>
    <t>МБОУ Калинкинская ООШ</t>
  </si>
  <si>
    <t>Спагетти отварные с маслом</t>
  </si>
  <si>
    <t>Щи с мясом и сметаной</t>
  </si>
  <si>
    <t>Картофель отварной с маслом и зеленью</t>
  </si>
  <si>
    <t>Суп овощной с мясом и сметаной</t>
  </si>
  <si>
    <t>Гуляш</t>
  </si>
  <si>
    <t>Фрукты в ассортименте</t>
  </si>
  <si>
    <t>Плов с мясом и куркумой</t>
  </si>
  <si>
    <t>Маринад из моркови</t>
  </si>
  <si>
    <t>Суп рыбный с крупой (рыбные консервы)</t>
  </si>
  <si>
    <t>Горошек консервированный</t>
  </si>
  <si>
    <t>Свекольник с мясом и сметаной</t>
  </si>
  <si>
    <t>Филе птицы в кисло-сладком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</si>
</sst>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49</v>
      </c>
      <c r="D1" s="55"/>
      <c r="E1" s="55"/>
      <c r="F1" s="12" t="s">
        <v>16</v>
      </c>
      <c r="G1" s="2" t="s">
        <v>17</v>
      </c>
      <c r="H1" s="56" t="s">
        <v>47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55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137</v>
      </c>
      <c r="L14" s="43">
        <v>18</v>
      </c>
    </row>
    <row r="15" spans="1:12" ht="14.4" x14ac:dyDescent="0.3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14.67</v>
      </c>
    </row>
    <row r="16" spans="1:12" ht="14.4" x14ac:dyDescent="0.3">
      <c r="A16" s="23"/>
      <c r="B16" s="15"/>
      <c r="C16" s="11"/>
      <c r="D16" s="7" t="s">
        <v>28</v>
      </c>
      <c r="E16" s="42" t="s">
        <v>56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350</v>
      </c>
      <c r="L16" s="43">
        <v>38.58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39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4.16</v>
      </c>
    </row>
    <row r="19" spans="1:12" ht="14.4" x14ac:dyDescent="0.3">
      <c r="A19" s="23"/>
      <c r="B19" s="15"/>
      <c r="C19" s="11"/>
      <c r="D19" s="7" t="s">
        <v>31</v>
      </c>
      <c r="E19" s="42" t="s">
        <v>40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1.1200000000000001</v>
      </c>
    </row>
    <row r="20" spans="1:12" ht="14.4" x14ac:dyDescent="0.3">
      <c r="A20" s="23"/>
      <c r="B20" s="15"/>
      <c r="C20" s="11"/>
      <c r="D20" s="7" t="s">
        <v>32</v>
      </c>
      <c r="E20" s="42" t="s">
        <v>41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1.52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35.39</v>
      </c>
      <c r="H23" s="19">
        <f t="shared" si="2"/>
        <v>39.730000000000004</v>
      </c>
      <c r="I23" s="19">
        <f t="shared" si="2"/>
        <v>91.97999999999999</v>
      </c>
      <c r="J23" s="19">
        <f t="shared" si="2"/>
        <v>871.17000000000007</v>
      </c>
      <c r="K23" s="25"/>
      <c r="L23" s="19">
        <f t="shared" ref="L23" si="3">SUM(L14:L22)</f>
        <v>78.05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840</v>
      </c>
      <c r="G24" s="32">
        <f t="shared" ref="G24:J24" si="4">G13+G23</f>
        <v>35.39</v>
      </c>
      <c r="H24" s="32">
        <f t="shared" si="4"/>
        <v>39.730000000000004</v>
      </c>
      <c r="I24" s="32">
        <f t="shared" si="4"/>
        <v>91.97999999999999</v>
      </c>
      <c r="J24" s="32">
        <f t="shared" si="4"/>
        <v>871.17000000000007</v>
      </c>
      <c r="K24" s="32"/>
      <c r="L24" s="32">
        <f t="shared" ref="L24" si="5">L13+L23</f>
        <v>78.05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>
        <v>2.76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>
        <v>14.52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90</v>
      </c>
      <c r="G35" s="43">
        <v>21.52</v>
      </c>
      <c r="H35" s="43">
        <v>19.57</v>
      </c>
      <c r="I35" s="43">
        <v>2.4500000000000002</v>
      </c>
      <c r="J35" s="43">
        <v>270.77</v>
      </c>
      <c r="K35" s="44">
        <v>150</v>
      </c>
      <c r="L35" s="43">
        <v>28.13</v>
      </c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>
        <v>3.26</v>
      </c>
    </row>
    <row r="37" spans="1:12" ht="14.4" x14ac:dyDescent="0.3">
      <c r="A37" s="14"/>
      <c r="B37" s="15"/>
      <c r="C37" s="11"/>
      <c r="D37" s="7" t="s">
        <v>30</v>
      </c>
      <c r="E37" s="42" t="s">
        <v>39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98</v>
      </c>
      <c r="L37" s="43">
        <v>4.16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119</v>
      </c>
      <c r="L38" s="43">
        <v>2.2400000000000002</v>
      </c>
    </row>
    <row r="39" spans="1:12" ht="14.4" x14ac:dyDescent="0.3">
      <c r="A39" s="14"/>
      <c r="B39" s="15"/>
      <c r="C39" s="11"/>
      <c r="D39" s="7" t="s">
        <v>32</v>
      </c>
      <c r="E39" s="42" t="s">
        <v>41</v>
      </c>
      <c r="F39" s="43">
        <v>30</v>
      </c>
      <c r="G39" s="43">
        <v>1.98</v>
      </c>
      <c r="H39" s="43">
        <v>0.36</v>
      </c>
      <c r="I39" s="43">
        <v>12.06</v>
      </c>
      <c r="J39" s="43">
        <v>59.4</v>
      </c>
      <c r="K39" s="44">
        <v>120</v>
      </c>
      <c r="L39" s="43">
        <v>2.2799999999999998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36.239999999999995</v>
      </c>
      <c r="H42" s="19">
        <f t="shared" ref="H42" si="11">SUM(H33:H41)</f>
        <v>36.93</v>
      </c>
      <c r="I42" s="19">
        <f t="shared" ref="I42" si="12">SUM(I33:I41)</f>
        <v>91.580000000000013</v>
      </c>
      <c r="J42" s="19">
        <f t="shared" ref="J42:L42" si="13">SUM(J33:J41)</f>
        <v>843.00999999999988</v>
      </c>
      <c r="K42" s="25"/>
      <c r="L42" s="19">
        <f t="shared" si="13"/>
        <v>57.35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770</v>
      </c>
      <c r="G43" s="32">
        <f t="shared" ref="G43" si="14">G32+G42</f>
        <v>36.239999999999995</v>
      </c>
      <c r="H43" s="32">
        <f t="shared" ref="H43" si="15">H32+H42</f>
        <v>36.93</v>
      </c>
      <c r="I43" s="32">
        <f t="shared" ref="I43" si="16">I32+I42</f>
        <v>91.580000000000013</v>
      </c>
      <c r="J43" s="32">
        <f t="shared" ref="J43:L43" si="17">J32+J42</f>
        <v>843.00999999999988</v>
      </c>
      <c r="K43" s="32"/>
      <c r="L43" s="32">
        <f t="shared" si="17"/>
        <v>57.35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>
        <v>11.25</v>
      </c>
    </row>
    <row r="53" spans="1:12" ht="14.4" x14ac:dyDescent="0.3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17.98</v>
      </c>
    </row>
    <row r="54" spans="1:12" ht="14.4" x14ac:dyDescent="0.3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30.03</v>
      </c>
    </row>
    <row r="55" spans="1:12" ht="14.4" x14ac:dyDescent="0.3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>
        <v>6.84</v>
      </c>
    </row>
    <row r="56" spans="1:12" ht="14.4" x14ac:dyDescent="0.3">
      <c r="A56" s="23"/>
      <c r="B56" s="15"/>
      <c r="C56" s="11"/>
      <c r="D56" s="7" t="s">
        <v>30</v>
      </c>
      <c r="E56" s="42" t="s">
        <v>46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1.4</v>
      </c>
    </row>
    <row r="57" spans="1:12" ht="14.4" x14ac:dyDescent="0.3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119</v>
      </c>
      <c r="L57" s="43">
        <v>1.68</v>
      </c>
    </row>
    <row r="58" spans="1:12" ht="14.4" x14ac:dyDescent="0.3">
      <c r="A58" s="23"/>
      <c r="B58" s="15"/>
      <c r="C58" s="11"/>
      <c r="D58" s="7" t="s">
        <v>32</v>
      </c>
      <c r="E58" s="42" t="s">
        <v>41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1.52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32.049999999999997</v>
      </c>
      <c r="H61" s="19">
        <f t="shared" ref="H61" si="23">SUM(H52:H60)</f>
        <v>29.529999999999994</v>
      </c>
      <c r="I61" s="19">
        <f t="shared" ref="I61" si="24">SUM(I52:I60)</f>
        <v>90.43</v>
      </c>
      <c r="J61" s="19">
        <f t="shared" ref="J61:L61" si="25">SUM(J52:J60)</f>
        <v>757.32</v>
      </c>
      <c r="K61" s="25"/>
      <c r="L61" s="19">
        <f t="shared" si="25"/>
        <v>70.700000000000017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750</v>
      </c>
      <c r="G62" s="32">
        <f t="shared" ref="G62" si="26">G51+G61</f>
        <v>32.049999999999997</v>
      </c>
      <c r="H62" s="32">
        <f t="shared" ref="H62" si="27">H51+H61</f>
        <v>29.529999999999994</v>
      </c>
      <c r="I62" s="32">
        <f t="shared" ref="I62" si="28">I51+I61</f>
        <v>90.43</v>
      </c>
      <c r="J62" s="32">
        <f t="shared" ref="J62:L62" si="29">J51+J61</f>
        <v>757.32</v>
      </c>
      <c r="K62" s="32"/>
      <c r="L62" s="32">
        <f t="shared" si="29"/>
        <v>70.700000000000017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100</v>
      </c>
      <c r="G71" s="43">
        <v>0.8</v>
      </c>
      <c r="H71" s="43">
        <v>0.2</v>
      </c>
      <c r="I71" s="43">
        <v>7.5</v>
      </c>
      <c r="J71" s="43">
        <v>38</v>
      </c>
      <c r="K71" s="44">
        <v>24</v>
      </c>
      <c r="L71" s="43">
        <v>18</v>
      </c>
    </row>
    <row r="72" spans="1:12" ht="14.4" x14ac:dyDescent="0.3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>
        <v>14.91</v>
      </c>
    </row>
    <row r="73" spans="1:12" ht="14.4" x14ac:dyDescent="0.3">
      <c r="A73" s="23"/>
      <c r="B73" s="15"/>
      <c r="C73" s="11"/>
      <c r="D73" s="7" t="s">
        <v>28</v>
      </c>
      <c r="E73" s="42" t="s">
        <v>54</v>
      </c>
      <c r="F73" s="43">
        <v>90</v>
      </c>
      <c r="G73" s="43">
        <v>16.559999999999999</v>
      </c>
      <c r="H73" s="43">
        <v>15.75</v>
      </c>
      <c r="I73" s="43">
        <v>2.84</v>
      </c>
      <c r="J73" s="43">
        <v>219.78</v>
      </c>
      <c r="K73" s="44">
        <v>89</v>
      </c>
      <c r="L73" s="43">
        <v>41.63</v>
      </c>
    </row>
    <row r="74" spans="1:12" ht="14.4" x14ac:dyDescent="0.3">
      <c r="A74" s="23"/>
      <c r="B74" s="15"/>
      <c r="C74" s="11"/>
      <c r="D74" s="7" t="s">
        <v>29</v>
      </c>
      <c r="E74" s="42" t="s">
        <v>44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8.84</v>
      </c>
    </row>
    <row r="75" spans="1:12" ht="14.4" x14ac:dyDescent="0.3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>
        <v>107</v>
      </c>
      <c r="L75" s="43">
        <v>8</v>
      </c>
    </row>
    <row r="76" spans="1:12" ht="14.4" x14ac:dyDescent="0.3">
      <c r="A76" s="23"/>
      <c r="B76" s="15"/>
      <c r="C76" s="11"/>
      <c r="D76" s="7" t="s">
        <v>31</v>
      </c>
      <c r="E76" s="42" t="s">
        <v>40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1.1200000000000001</v>
      </c>
    </row>
    <row r="77" spans="1:12" ht="14.4" x14ac:dyDescent="0.3">
      <c r="A77" s="23"/>
      <c r="B77" s="15"/>
      <c r="C77" s="11"/>
      <c r="D77" s="7" t="s">
        <v>32</v>
      </c>
      <c r="E77" s="42" t="s">
        <v>41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1.52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34.49</v>
      </c>
      <c r="H80" s="19">
        <f t="shared" ref="H80" si="35">SUM(H71:H79)</f>
        <v>27.889999999999997</v>
      </c>
      <c r="I80" s="19">
        <f t="shared" ref="I80" si="36">SUM(I71:I79)</f>
        <v>91.35</v>
      </c>
      <c r="J80" s="19">
        <f t="shared" ref="J80:L80" si="37">SUM(J71:J79)</f>
        <v>761.69</v>
      </c>
      <c r="K80" s="25"/>
      <c r="L80" s="19">
        <f t="shared" si="37"/>
        <v>94.02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780</v>
      </c>
      <c r="G81" s="32">
        <f t="shared" ref="G81" si="38">G70+G80</f>
        <v>34.49</v>
      </c>
      <c r="H81" s="32">
        <f t="shared" ref="H81" si="39">H70+H80</f>
        <v>27.889999999999997</v>
      </c>
      <c r="I81" s="32">
        <f t="shared" ref="I81" si="40">I70+I80</f>
        <v>91.35</v>
      </c>
      <c r="J81" s="32">
        <f t="shared" ref="J81:L81" si="41">J70+J80</f>
        <v>761.69</v>
      </c>
      <c r="K81" s="32"/>
      <c r="L81" s="32">
        <f t="shared" si="41"/>
        <v>94.02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34.542499999999997</v>
      </c>
      <c r="H196" s="34">
        <f t="shared" si="94"/>
        <v>33.519999999999996</v>
      </c>
      <c r="I196" s="34">
        <f t="shared" si="94"/>
        <v>91.335000000000008</v>
      </c>
      <c r="J196" s="34">
        <f t="shared" si="94"/>
        <v>808.29750000000001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2023-12-29T03:54:32Z</cp:lastPrinted>
  <dcterms:created xsi:type="dcterms:W3CDTF">2022-05-16T14:23:56Z</dcterms:created>
  <dcterms:modified xsi:type="dcterms:W3CDTF">2024-02-22T09:31:30Z</dcterms:modified>
</cp:coreProperties>
</file>